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600" yWindow="45" windowWidth="17235" windowHeight="7605" activeTab="1"/>
  </bookViews>
  <sheets>
    <sheet name="Sheet1" sheetId="1" r:id="rId1"/>
    <sheet name="Sheet2" sheetId="2" r:id="rId2"/>
    <sheet name="Sheet3" sheetId="3" r:id="rId3"/>
  </sheets>
  <calcPr calcId="144525"/>
</workbook>
</file>

<file path=xl/calcChain.xml><?xml version="1.0" encoding="utf-8"?>
<calcChain xmlns="http://schemas.openxmlformats.org/spreadsheetml/2006/main">
  <c r="H1" i="2" l="1"/>
  <c r="G3" i="2"/>
  <c r="G4" i="2"/>
  <c r="G2" i="2"/>
  <c r="G1" i="2"/>
  <c r="H1" i="1" l="1"/>
  <c r="R9" i="1" l="1"/>
  <c r="S9" i="1"/>
  <c r="T9" i="1"/>
  <c r="U9" i="1"/>
  <c r="R8" i="1"/>
  <c r="S8" i="1"/>
  <c r="T8" i="1"/>
  <c r="U8" i="1"/>
  <c r="J4" i="1"/>
  <c r="K4" i="1"/>
  <c r="L4" i="1"/>
  <c r="M4" i="1" s="1"/>
  <c r="N4" i="1" s="1"/>
  <c r="O4" i="1" s="1"/>
  <c r="P4" i="1" s="1"/>
  <c r="Q4" i="1" s="1"/>
  <c r="R4" i="1" s="1"/>
  <c r="S4" i="1" s="1"/>
  <c r="T4" i="1" s="1"/>
  <c r="U4" i="1" s="1"/>
  <c r="J3" i="1"/>
  <c r="K3" i="1"/>
  <c r="L3" i="1"/>
  <c r="M3" i="1"/>
  <c r="N3" i="1"/>
  <c r="N8" i="1" s="1"/>
  <c r="O3" i="1"/>
  <c r="P3" i="1" s="1"/>
  <c r="J2" i="1"/>
  <c r="K1" i="1" s="1"/>
  <c r="K6" i="1" s="1"/>
  <c r="K2" i="1"/>
  <c r="L2" i="1" s="1"/>
  <c r="J1" i="1"/>
  <c r="J6" i="1" s="1"/>
  <c r="I7" i="1"/>
  <c r="I6" i="1"/>
  <c r="I3" i="1"/>
  <c r="I4" i="1"/>
  <c r="H4" i="1"/>
  <c r="I1" i="1"/>
  <c r="I2" i="1"/>
  <c r="H2" i="1"/>
  <c r="H3" i="1"/>
  <c r="Q3" i="1" l="1"/>
  <c r="P8" i="1"/>
  <c r="O8" i="1"/>
  <c r="M2" i="1"/>
  <c r="L7" i="1"/>
  <c r="K7" i="1"/>
  <c r="J7" i="1"/>
  <c r="L1" i="1"/>
  <c r="M9" i="1"/>
  <c r="L9" i="1"/>
  <c r="I8" i="1"/>
  <c r="H8" i="1"/>
  <c r="K9" i="1"/>
  <c r="M8" i="1"/>
  <c r="H6" i="1"/>
  <c r="L8" i="1"/>
  <c r="H7" i="1"/>
  <c r="J9" i="1"/>
  <c r="J8" i="1"/>
  <c r="H9" i="1"/>
  <c r="I9" i="1"/>
  <c r="K8" i="1"/>
  <c r="R3" i="1" l="1"/>
  <c r="Q8" i="1"/>
  <c r="M1" i="1"/>
  <c r="N1" i="1" s="1"/>
  <c r="N6" i="1" s="1"/>
  <c r="M7" i="1"/>
  <c r="N2" i="1"/>
  <c r="L6" i="1"/>
  <c r="N9" i="1"/>
  <c r="S3" i="1" l="1"/>
  <c r="T3" i="1" s="1"/>
  <c r="U3" i="1" s="1"/>
  <c r="M6" i="1"/>
  <c r="O2" i="1"/>
  <c r="N7" i="1"/>
  <c r="O1" i="1"/>
  <c r="O6" i="1" s="1"/>
  <c r="O9" i="1"/>
  <c r="P2" i="1" l="1"/>
  <c r="O7" i="1"/>
  <c r="P1" i="1"/>
  <c r="P6" i="1" s="1"/>
  <c r="Q2" i="1" l="1"/>
  <c r="P7" i="1"/>
  <c r="P9" i="1"/>
  <c r="Q1" i="1"/>
  <c r="Q6" i="1" s="1"/>
  <c r="Q7" i="1" l="1"/>
  <c r="R2" i="1"/>
  <c r="Q9" i="1"/>
  <c r="R1" i="1"/>
  <c r="R6" i="1" s="1"/>
  <c r="R7" i="1" l="1"/>
  <c r="S2" i="1"/>
  <c r="S1" i="1"/>
  <c r="S6" i="1" s="1"/>
  <c r="T1" i="1" l="1"/>
  <c r="T6" i="1" s="1"/>
  <c r="T2" i="1"/>
  <c r="S7" i="1"/>
  <c r="U1" i="1" l="1"/>
  <c r="U6" i="1" s="1"/>
  <c r="U2" i="1"/>
  <c r="U7" i="1" s="1"/>
  <c r="T7" i="1"/>
</calcChain>
</file>

<file path=xl/sharedStrings.xml><?xml version="1.0" encoding="utf-8"?>
<sst xmlns="http://schemas.openxmlformats.org/spreadsheetml/2006/main" count="8" uniqueCount="8">
  <si>
    <t>B score</t>
    <phoneticPr fontId="1" type="noConversion"/>
  </si>
  <si>
    <t>D score</t>
    <phoneticPr fontId="1" type="noConversion"/>
  </si>
  <si>
    <t>C score</t>
    <phoneticPr fontId="1" type="noConversion"/>
  </si>
  <si>
    <t>A score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</si>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</sst>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76" formatCode="0.00_);[Red]\(0.00\)"/>
    <numFmt numFmtId="177" formatCode="0.000_);[Red]\(0.000\)"/>
    <numFmt numFmtId="178" formatCode="0.000000_);[Red]\(0.000000\)"/>
  </numFmts>
  <fonts count="3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7">
    <xf numFmtId="0" fontId="0" fillId="0" borderId="0" xfId="0">
      <alignment vertical="center"/>
    </xf>
    <xf numFmtId="176" fontId="0" fillId="0" borderId="0" xfId="0" applyNumberFormat="1">
      <alignment vertical="center"/>
    </xf>
    <xf numFmtId="177" fontId="0" fillId="0" borderId="0" xfId="0" applyNumberFormat="1">
      <alignment vertical="center"/>
    </xf>
    <xf numFmtId="178" fontId="0" fillId="0" borderId="0" xfId="0" applyNumberFormat="1">
      <alignment vertical="center"/>
    </xf>
    <xf numFmtId="176" fontId="0" fillId="0" borderId="1" xfId="0" applyNumberFormat="1" applyBorder="1">
      <alignment vertical="center"/>
    </xf>
    <xf numFmtId="0" fontId="0" fillId="2" borderId="1" xfId="0" applyFont="1" applyFill="1" applyBorder="1">
      <alignment vertical="center"/>
    </xf>
    <xf numFmtId="0" fontId="2" fillId="2" borderId="1" xfId="0" applyFont="1" applyFill="1" applyBorder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</xdr:row>
      <xdr:rowOff>19050</xdr:rowOff>
    </xdr:from>
    <xdr:to>
      <xdr:col>10</xdr:col>
      <xdr:colOff>552450</xdr:colOff>
      <xdr:row>24</xdr:row>
      <xdr:rowOff>152400</xdr:rowOff>
    </xdr:to>
    <xdr:pic>
      <xdr:nvPicPr>
        <xdr:cNvPr id="2" name="그림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2348" t="30374" r="13427" b="36028"/>
        <a:stretch/>
      </xdr:blipFill>
      <xdr:spPr>
        <a:xfrm>
          <a:off x="0" y="1990725"/>
          <a:ext cx="6610350" cy="3276600"/>
        </a:xfrm>
        <a:prstGeom prst="rect">
          <a:avLst/>
        </a:prstGeom>
      </xdr:spPr>
    </xdr:pic>
    <xdr:clientData/>
  </xdr:twoCellAnchor>
  <xdr:twoCellAnchor editAs="oneCell">
    <xdr:from>
      <xdr:col>18</xdr:col>
      <xdr:colOff>28575</xdr:colOff>
      <xdr:row>4</xdr:row>
      <xdr:rowOff>161926</xdr:rowOff>
    </xdr:from>
    <xdr:to>
      <xdr:col>21</xdr:col>
      <xdr:colOff>542925</xdr:colOff>
      <xdr:row>9</xdr:row>
      <xdr:rowOff>9526</xdr:rowOff>
    </xdr:to>
    <xdr:pic>
      <xdr:nvPicPr>
        <xdr:cNvPr id="3" name="그림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2508" t="13966" r="15771" b="76853"/>
        <a:stretch/>
      </xdr:blipFill>
      <xdr:spPr>
        <a:xfrm>
          <a:off x="11925300" y="1085851"/>
          <a:ext cx="2647950" cy="895350"/>
        </a:xfrm>
        <a:prstGeom prst="rect">
          <a:avLst/>
        </a:prstGeom>
      </xdr:spPr>
    </xdr:pic>
    <xdr:clientData/>
  </xdr:twoCellAnchor>
  <xdr:twoCellAnchor>
    <xdr:from>
      <xdr:col>8</xdr:col>
      <xdr:colOff>28575</xdr:colOff>
      <xdr:row>13</xdr:row>
      <xdr:rowOff>180975</xdr:rowOff>
    </xdr:from>
    <xdr:to>
      <xdr:col>8</xdr:col>
      <xdr:colOff>561975</xdr:colOff>
      <xdr:row>14</xdr:row>
      <xdr:rowOff>104775</xdr:rowOff>
    </xdr:to>
    <xdr:sp macro="" textlink="">
      <xdr:nvSpPr>
        <xdr:cNvPr id="4" name="직사각형 3"/>
        <xdr:cNvSpPr/>
      </xdr:nvSpPr>
      <xdr:spPr>
        <a:xfrm>
          <a:off x="4714875" y="2990850"/>
          <a:ext cx="533400" cy="133350"/>
        </a:xfrm>
        <a:prstGeom prst="rect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9</xdr:col>
      <xdr:colOff>257175</xdr:colOff>
      <xdr:row>9</xdr:row>
      <xdr:rowOff>19049</xdr:rowOff>
    </xdr:from>
    <xdr:to>
      <xdr:col>9</xdr:col>
      <xdr:colOff>390525</xdr:colOff>
      <xdr:row>9</xdr:row>
      <xdr:rowOff>180974</xdr:rowOff>
    </xdr:to>
    <xdr:sp macro="" textlink="">
      <xdr:nvSpPr>
        <xdr:cNvPr id="5" name="직사각형 4"/>
        <xdr:cNvSpPr/>
      </xdr:nvSpPr>
      <xdr:spPr>
        <a:xfrm>
          <a:off x="5629275" y="1990724"/>
          <a:ext cx="133350" cy="161925"/>
        </a:xfrm>
        <a:prstGeom prst="rect">
          <a:avLst/>
        </a:prstGeom>
        <a:noFill/>
        <a:ln>
          <a:solidFill>
            <a:srgbClr val="FFFF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8</xdr:col>
      <xdr:colOff>19050</xdr:colOff>
      <xdr:row>0</xdr:row>
      <xdr:rowOff>28575</xdr:rowOff>
    </xdr:from>
    <xdr:to>
      <xdr:col>17</xdr:col>
      <xdr:colOff>200025</xdr:colOff>
      <xdr:row>0</xdr:row>
      <xdr:rowOff>238125</xdr:rowOff>
    </xdr:to>
    <xdr:pic>
      <xdr:nvPicPr>
        <xdr:cNvPr id="6" name="그림 5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1330" t="13967" r="23975" b="83884"/>
        <a:stretch/>
      </xdr:blipFill>
      <xdr:spPr>
        <a:xfrm>
          <a:off x="4705350" y="28575"/>
          <a:ext cx="6667500" cy="209550"/>
        </a:xfrm>
        <a:prstGeom prst="rect">
          <a:avLst/>
        </a:prstGeom>
      </xdr:spPr>
    </xdr:pic>
    <xdr:clientData/>
  </xdr:twoCellAnchor>
  <xdr:twoCellAnchor>
    <xdr:from>
      <xdr:col>9</xdr:col>
      <xdr:colOff>209549</xdr:colOff>
      <xdr:row>0</xdr:row>
      <xdr:rowOff>66676</xdr:rowOff>
    </xdr:from>
    <xdr:to>
      <xdr:col>11</xdr:col>
      <xdr:colOff>361950</xdr:colOff>
      <xdr:row>0</xdr:row>
      <xdr:rowOff>209550</xdr:rowOff>
    </xdr:to>
    <xdr:sp macro="" textlink="">
      <xdr:nvSpPr>
        <xdr:cNvPr id="7" name="직사각형 6"/>
        <xdr:cNvSpPr/>
      </xdr:nvSpPr>
      <xdr:spPr>
        <a:xfrm>
          <a:off x="5581649" y="66676"/>
          <a:ext cx="1524001" cy="14287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11</xdr:col>
      <xdr:colOff>466725</xdr:colOff>
      <xdr:row>0</xdr:row>
      <xdr:rowOff>66675</xdr:rowOff>
    </xdr:from>
    <xdr:to>
      <xdr:col>14</xdr:col>
      <xdr:colOff>190500</xdr:colOff>
      <xdr:row>0</xdr:row>
      <xdr:rowOff>228600</xdr:rowOff>
    </xdr:to>
    <xdr:sp macro="" textlink="">
      <xdr:nvSpPr>
        <xdr:cNvPr id="8" name="직사각형 7"/>
        <xdr:cNvSpPr/>
      </xdr:nvSpPr>
      <xdr:spPr>
        <a:xfrm>
          <a:off x="7210425" y="66675"/>
          <a:ext cx="1981200" cy="161925"/>
        </a:xfrm>
        <a:prstGeom prst="rect">
          <a:avLst/>
        </a:prstGeom>
        <a:noFill/>
        <a:ln>
          <a:solidFill>
            <a:schemeClr val="bg2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0</xdr:col>
      <xdr:colOff>0</xdr:colOff>
      <xdr:row>0</xdr:row>
      <xdr:rowOff>38100</xdr:rowOff>
    </xdr:from>
    <xdr:to>
      <xdr:col>1</xdr:col>
      <xdr:colOff>457200</xdr:colOff>
      <xdr:row>0</xdr:row>
      <xdr:rowOff>190500</xdr:rowOff>
    </xdr:to>
    <xdr:sp macro="" textlink="">
      <xdr:nvSpPr>
        <xdr:cNvPr id="9" name="직사각형 8"/>
        <xdr:cNvSpPr/>
      </xdr:nvSpPr>
      <xdr:spPr>
        <a:xfrm>
          <a:off x="0" y="38100"/>
          <a:ext cx="971550" cy="1524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0</xdr:col>
      <xdr:colOff>0</xdr:colOff>
      <xdr:row>2</xdr:row>
      <xdr:rowOff>28575</xdr:rowOff>
    </xdr:from>
    <xdr:to>
      <xdr:col>4</xdr:col>
      <xdr:colOff>38100</xdr:colOff>
      <xdr:row>2</xdr:row>
      <xdr:rowOff>190500</xdr:rowOff>
    </xdr:to>
    <xdr:sp macro="" textlink="">
      <xdr:nvSpPr>
        <xdr:cNvPr id="10" name="직사각형 9"/>
        <xdr:cNvSpPr/>
      </xdr:nvSpPr>
      <xdr:spPr>
        <a:xfrm>
          <a:off x="0" y="533400"/>
          <a:ext cx="1981200" cy="161925"/>
        </a:xfrm>
        <a:prstGeom prst="rect">
          <a:avLst/>
        </a:prstGeom>
        <a:noFill/>
        <a:ln>
          <a:solidFill>
            <a:schemeClr val="bg2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266700</xdr:colOff>
      <xdr:row>0</xdr:row>
      <xdr:rowOff>57150</xdr:rowOff>
    </xdr:from>
    <xdr:to>
      <xdr:col>16</xdr:col>
      <xdr:colOff>371475</xdr:colOff>
      <xdr:row>1</xdr:row>
      <xdr:rowOff>0</xdr:rowOff>
    </xdr:to>
    <xdr:sp macro="" textlink="">
      <xdr:nvSpPr>
        <xdr:cNvPr id="11" name="직사각형 10"/>
        <xdr:cNvSpPr/>
      </xdr:nvSpPr>
      <xdr:spPr>
        <a:xfrm>
          <a:off x="9267825" y="57150"/>
          <a:ext cx="1552575" cy="190500"/>
        </a:xfrm>
        <a:prstGeom prst="rect">
          <a:avLst/>
        </a:prstGeom>
        <a:noFill/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257175</xdr:colOff>
      <xdr:row>2</xdr:row>
      <xdr:rowOff>28576</xdr:rowOff>
    </xdr:from>
    <xdr:to>
      <xdr:col>7</xdr:col>
      <xdr:colOff>19050</xdr:colOff>
      <xdr:row>2</xdr:row>
      <xdr:rowOff>180976</xdr:rowOff>
    </xdr:to>
    <xdr:sp macro="" textlink="">
      <xdr:nvSpPr>
        <xdr:cNvPr id="13" name="직사각형 12"/>
        <xdr:cNvSpPr/>
      </xdr:nvSpPr>
      <xdr:spPr>
        <a:xfrm>
          <a:off x="3571875" y="533401"/>
          <a:ext cx="447675" cy="152400"/>
        </a:xfrm>
        <a:prstGeom prst="rect">
          <a:avLst/>
        </a:prstGeom>
        <a:noFill/>
        <a:ln>
          <a:solidFill>
            <a:schemeClr val="bg2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0</xdr:col>
      <xdr:colOff>485775</xdr:colOff>
      <xdr:row>3</xdr:row>
      <xdr:rowOff>0</xdr:rowOff>
    </xdr:from>
    <xdr:to>
      <xdr:col>4</xdr:col>
      <xdr:colOff>0</xdr:colOff>
      <xdr:row>3</xdr:row>
      <xdr:rowOff>190500</xdr:rowOff>
    </xdr:to>
    <xdr:sp macro="" textlink="">
      <xdr:nvSpPr>
        <xdr:cNvPr id="14" name="직사각형 13"/>
        <xdr:cNvSpPr/>
      </xdr:nvSpPr>
      <xdr:spPr>
        <a:xfrm>
          <a:off x="485775" y="714375"/>
          <a:ext cx="1457325" cy="190500"/>
        </a:xfrm>
        <a:prstGeom prst="rect">
          <a:avLst/>
        </a:prstGeom>
        <a:noFill/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266701</xdr:colOff>
      <xdr:row>1</xdr:row>
      <xdr:rowOff>38099</xdr:rowOff>
    </xdr:from>
    <xdr:to>
      <xdr:col>7</xdr:col>
      <xdr:colOff>1</xdr:colOff>
      <xdr:row>1</xdr:row>
      <xdr:rowOff>238124</xdr:rowOff>
    </xdr:to>
    <xdr:sp macro="" textlink="">
      <xdr:nvSpPr>
        <xdr:cNvPr id="15" name="직사각형 14"/>
        <xdr:cNvSpPr/>
      </xdr:nvSpPr>
      <xdr:spPr>
        <a:xfrm>
          <a:off x="3581401" y="285749"/>
          <a:ext cx="419100" cy="200025"/>
        </a:xfrm>
        <a:prstGeom prst="rect">
          <a:avLst/>
        </a:prstGeom>
        <a:noFill/>
        <a:ln>
          <a:solidFill>
            <a:schemeClr val="accent5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6</xdr:col>
      <xdr:colOff>266700</xdr:colOff>
      <xdr:row>3</xdr:row>
      <xdr:rowOff>28575</xdr:rowOff>
    </xdr:from>
    <xdr:to>
      <xdr:col>7</xdr:col>
      <xdr:colOff>9525</xdr:colOff>
      <xdr:row>3</xdr:row>
      <xdr:rowOff>180975</xdr:rowOff>
    </xdr:to>
    <xdr:sp macro="" textlink="">
      <xdr:nvSpPr>
        <xdr:cNvPr id="16" name="직사각형 15"/>
        <xdr:cNvSpPr/>
      </xdr:nvSpPr>
      <xdr:spPr>
        <a:xfrm>
          <a:off x="3581400" y="742950"/>
          <a:ext cx="428625" cy="1524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428625</xdr:colOff>
      <xdr:row>0</xdr:row>
      <xdr:rowOff>66675</xdr:rowOff>
    </xdr:from>
    <xdr:to>
      <xdr:col>17</xdr:col>
      <xdr:colOff>38100</xdr:colOff>
      <xdr:row>0</xdr:row>
      <xdr:rowOff>228600</xdr:rowOff>
    </xdr:to>
    <xdr:sp macro="" textlink="">
      <xdr:nvSpPr>
        <xdr:cNvPr id="17" name="직사각형 16"/>
        <xdr:cNvSpPr/>
      </xdr:nvSpPr>
      <xdr:spPr>
        <a:xfrm>
          <a:off x="10877550" y="66675"/>
          <a:ext cx="333375" cy="161925"/>
        </a:xfrm>
        <a:prstGeom prst="rect">
          <a:avLst/>
        </a:prstGeom>
        <a:noFill/>
        <a:ln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28575</xdr:colOff>
      <xdr:row>1</xdr:row>
      <xdr:rowOff>28575</xdr:rowOff>
    </xdr:from>
    <xdr:to>
      <xdr:col>2</xdr:col>
      <xdr:colOff>0</xdr:colOff>
      <xdr:row>1</xdr:row>
      <xdr:rowOff>228600</xdr:rowOff>
    </xdr:to>
    <xdr:sp macro="" textlink="">
      <xdr:nvSpPr>
        <xdr:cNvPr id="18" name="직사각형 17"/>
        <xdr:cNvSpPr/>
      </xdr:nvSpPr>
      <xdr:spPr>
        <a:xfrm>
          <a:off x="542925" y="276225"/>
          <a:ext cx="438150" cy="200025"/>
        </a:xfrm>
        <a:prstGeom prst="rect">
          <a:avLst/>
        </a:prstGeom>
        <a:noFill/>
        <a:ln>
          <a:solidFill>
            <a:schemeClr val="accent6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142875</xdr:colOff>
      <xdr:row>10</xdr:row>
      <xdr:rowOff>152400</xdr:rowOff>
    </xdr:from>
    <xdr:to>
      <xdr:col>3</xdr:col>
      <xdr:colOff>266700</xdr:colOff>
      <xdr:row>11</xdr:row>
      <xdr:rowOff>114300</xdr:rowOff>
    </xdr:to>
    <xdr:sp macro="" textlink="">
      <xdr:nvSpPr>
        <xdr:cNvPr id="20" name="직사각형 19"/>
        <xdr:cNvSpPr/>
      </xdr:nvSpPr>
      <xdr:spPr>
        <a:xfrm>
          <a:off x="657225" y="2333625"/>
          <a:ext cx="1114425" cy="171450"/>
        </a:xfrm>
        <a:prstGeom prst="rect">
          <a:avLst/>
        </a:prstGeom>
        <a:noFill/>
        <a:ln>
          <a:solidFill>
            <a:schemeClr val="accent4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6</xdr:col>
      <xdr:colOff>523875</xdr:colOff>
      <xdr:row>22</xdr:row>
      <xdr:rowOff>85725</xdr:rowOff>
    </xdr:from>
    <xdr:to>
      <xdr:col>8</xdr:col>
      <xdr:colOff>485775</xdr:colOff>
      <xdr:row>23</xdr:row>
      <xdr:rowOff>152400</xdr:rowOff>
    </xdr:to>
    <xdr:sp macro="" textlink="">
      <xdr:nvSpPr>
        <xdr:cNvPr id="22" name="직사각형 21"/>
        <xdr:cNvSpPr/>
      </xdr:nvSpPr>
      <xdr:spPr>
        <a:xfrm>
          <a:off x="3838575" y="4781550"/>
          <a:ext cx="1333500" cy="276225"/>
        </a:xfrm>
        <a:prstGeom prst="rect">
          <a:avLst/>
        </a:prstGeom>
        <a:noFill/>
        <a:ln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>
            <a:solidFill>
              <a:srgbClr val="FF0000"/>
            </a:solidFill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9"/>
  <sheetViews>
    <sheetView workbookViewId="0">
      <selection activeCell="E8" sqref="E8"/>
    </sheetView>
  </sheetViews>
  <sheetFormatPr defaultRowHeight="16.5" x14ac:dyDescent="0.3"/>
  <cols>
    <col min="1" max="1" width="6.75" customWidth="1"/>
    <col min="2" max="2" width="6.125" customWidth="1"/>
    <col min="3" max="3" width="6.875" customWidth="1"/>
    <col min="4" max="4" width="5.75" customWidth="1"/>
    <col min="8" max="12" width="9" style="2"/>
    <col min="13" max="13" width="11.125" style="3" customWidth="1"/>
    <col min="14" max="20" width="9.5" style="3" bestFit="1" customWidth="1"/>
  </cols>
  <sheetData>
    <row r="1" spans="1:21" ht="19.5" customHeight="1" x14ac:dyDescent="0.3">
      <c r="A1" s="4">
        <v>0.33333333333333331</v>
      </c>
      <c r="B1" s="4">
        <v>3</v>
      </c>
      <c r="C1" s="4">
        <v>0</v>
      </c>
      <c r="D1" s="4">
        <v>0</v>
      </c>
      <c r="F1" s="5" t="s">
        <v>0</v>
      </c>
      <c r="G1" s="1">
        <v>1</v>
      </c>
      <c r="H1" s="2">
        <f>0.15+0.85*(G$4*$B$1/($B$1+$A$1)+G$3*$B$3/($A$3+$B$3+$C$3)+G$2*$B$4/($B$4+$D$4)+G$1)</f>
        <v>2.4792857142857141</v>
      </c>
      <c r="I1" s="2">
        <f t="shared" ref="I1:U1" si="0">0.15+0.85*(H$4*$B$1/($B$1+$A$1)+H$3*$B$3/($A$3+$B$3+$C$3)+H$2*$B$4/($B$4+$D$4)+H$1)</f>
        <v>2.9792494897959179</v>
      </c>
      <c r="J1" s="2">
        <f t="shared" si="0"/>
        <v>3.161123305758017</v>
      </c>
      <c r="K1" s="2">
        <f t="shared" si="0"/>
        <v>3.2315631434217509</v>
      </c>
      <c r="L1" s="2">
        <f t="shared" si="0"/>
        <v>3.2604403389436896</v>
      </c>
      <c r="M1" s="2">
        <f t="shared" si="0"/>
        <v>3.2728682972330216</v>
      </c>
      <c r="N1" s="2">
        <f t="shared" si="0"/>
        <v>3.2784255417130272</v>
      </c>
      <c r="O1" s="2">
        <f t="shared" si="0"/>
        <v>3.2809810374275998</v>
      </c>
      <c r="P1" s="2">
        <f t="shared" si="0"/>
        <v>3.2821791587418851</v>
      </c>
      <c r="Q1" s="2">
        <f t="shared" si="0"/>
        <v>3.2827481676892503</v>
      </c>
      <c r="R1" s="2">
        <f t="shared" si="0"/>
        <v>3.283020662768914</v>
      </c>
      <c r="S1" s="2">
        <f t="shared" si="0"/>
        <v>3.2831518533145272</v>
      </c>
      <c r="T1" s="2">
        <f t="shared" si="0"/>
        <v>3.2832152251745628</v>
      </c>
      <c r="U1" s="2">
        <f t="shared" si="0"/>
        <v>3.2832459010136663</v>
      </c>
    </row>
    <row r="2" spans="1:21" ht="20.25" customHeight="1" x14ac:dyDescent="0.3">
      <c r="A2" s="4">
        <v>0</v>
      </c>
      <c r="B2" s="4">
        <v>2</v>
      </c>
      <c r="C2" s="4">
        <v>0</v>
      </c>
      <c r="D2" s="4">
        <v>0</v>
      </c>
      <c r="F2" s="6" t="s">
        <v>1</v>
      </c>
      <c r="G2" s="1">
        <v>1</v>
      </c>
      <c r="H2" s="2">
        <f>(1-0.85)+0.85*G$2*$D$4/($B$4+$D$4)</f>
        <v>0.63571428571428568</v>
      </c>
      <c r="I2" s="2">
        <f>(1-0.85)+0.85*H$2*$D$4/($B$4+$D$4)</f>
        <v>0.45877551020408158</v>
      </c>
      <c r="J2" s="2">
        <f t="shared" ref="J2:U2" si="1">(1-0.85)+0.85*I$2*$D$4/($B$4+$D$4)</f>
        <v>0.3728338192419825</v>
      </c>
      <c r="K2" s="2">
        <f t="shared" si="1"/>
        <v>0.33109071220324865</v>
      </c>
      <c r="L2" s="2">
        <f t="shared" si="1"/>
        <v>0.3108154887844351</v>
      </c>
      <c r="M2" s="2">
        <f t="shared" si="1"/>
        <v>0.30096752312386854</v>
      </c>
      <c r="N2" s="2">
        <f t="shared" si="1"/>
        <v>0.29618422551730761</v>
      </c>
      <c r="O2" s="2">
        <f t="shared" si="1"/>
        <v>0.29386090953697802</v>
      </c>
      <c r="P2" s="2">
        <f t="shared" si="1"/>
        <v>0.2927324417751036</v>
      </c>
      <c r="Q2" s="2">
        <f t="shared" si="1"/>
        <v>0.2921843288621932</v>
      </c>
      <c r="R2" s="2">
        <f t="shared" si="1"/>
        <v>0.29191810259020812</v>
      </c>
      <c r="S2" s="2">
        <f t="shared" si="1"/>
        <v>0.29178879268667257</v>
      </c>
      <c r="T2" s="2">
        <f t="shared" si="1"/>
        <v>0.29172598501924096</v>
      </c>
      <c r="U2" s="2">
        <f t="shared" si="1"/>
        <v>0.29169547843791704</v>
      </c>
    </row>
    <row r="3" spans="1:21" x14ac:dyDescent="0.3">
      <c r="A3" s="4">
        <v>2</v>
      </c>
      <c r="B3" s="4">
        <v>3.5</v>
      </c>
      <c r="C3" s="4">
        <v>3</v>
      </c>
      <c r="D3" s="4">
        <v>0</v>
      </c>
      <c r="F3" s="6" t="s">
        <v>2</v>
      </c>
      <c r="G3" s="1">
        <v>1</v>
      </c>
      <c r="H3" s="2">
        <f>0.15+0.85*G$3*$C$3/($A$3+$B$3+$C$3)</f>
        <v>0.44999999999999996</v>
      </c>
      <c r="I3" s="2">
        <f t="shared" ref="I3:U3" si="2">0.15+0.85*H$3*$C$3/($A$3+$B$3+$C$3)</f>
        <v>0.28500000000000003</v>
      </c>
      <c r="J3" s="2">
        <f t="shared" si="2"/>
        <v>0.23549999999999999</v>
      </c>
      <c r="K3" s="2">
        <f t="shared" si="2"/>
        <v>0.22064999999999999</v>
      </c>
      <c r="L3" s="2">
        <f t="shared" si="2"/>
        <v>0.21619499999999997</v>
      </c>
      <c r="M3" s="2">
        <f t="shared" si="2"/>
        <v>0.21485850000000001</v>
      </c>
      <c r="N3" s="2">
        <f t="shared" si="2"/>
        <v>0.21445755</v>
      </c>
      <c r="O3" s="2">
        <f t="shared" si="2"/>
        <v>0.214337265</v>
      </c>
      <c r="P3" s="2">
        <f t="shared" si="2"/>
        <v>0.21430117949999999</v>
      </c>
      <c r="Q3" s="2">
        <f t="shared" si="2"/>
        <v>0.21429035385</v>
      </c>
      <c r="R3" s="2">
        <f t="shared" si="2"/>
        <v>0.21428710615499999</v>
      </c>
      <c r="S3" s="2">
        <f t="shared" si="2"/>
        <v>0.21428613184649997</v>
      </c>
      <c r="T3" s="2">
        <f t="shared" si="2"/>
        <v>0.21428583955394997</v>
      </c>
      <c r="U3" s="2">
        <f t="shared" si="2"/>
        <v>0.21428575186618498</v>
      </c>
    </row>
    <row r="4" spans="1:21" x14ac:dyDescent="0.3">
      <c r="A4" s="4">
        <v>0</v>
      </c>
      <c r="B4" s="4">
        <v>3</v>
      </c>
      <c r="C4" s="4">
        <v>0</v>
      </c>
      <c r="D4" s="4">
        <v>4</v>
      </c>
      <c r="F4" s="6" t="s">
        <v>3</v>
      </c>
      <c r="G4" s="1">
        <v>1</v>
      </c>
      <c r="H4" s="2">
        <f>0.15+0.85*(G$3*$A$3/($A$3+$B$3+$C$3)+G$4*$A$1/($A$1+$B$1))</f>
        <v>0.43499999999999994</v>
      </c>
      <c r="I4" s="2">
        <f t="shared" ref="I4:U4" si="3">0.15+0.85*(H$3*$A$3/($A$3+$B$3+$C$3)+H$4*$A$1/($A$1+$B$1))</f>
        <v>0.27697499999999997</v>
      </c>
      <c r="J4" s="2">
        <f t="shared" si="3"/>
        <v>0.23054287499999998</v>
      </c>
      <c r="K4" s="2">
        <f t="shared" si="3"/>
        <v>0.21669614437499998</v>
      </c>
      <c r="L4" s="2">
        <f t="shared" si="3"/>
        <v>0.21254917227187498</v>
      </c>
      <c r="M4" s="2">
        <f t="shared" si="3"/>
        <v>0.21130567964310937</v>
      </c>
      <c r="N4" s="2">
        <f t="shared" si="3"/>
        <v>0.21093268276966429</v>
      </c>
      <c r="O4" s="2">
        <f t="shared" si="3"/>
        <v>0.21082078803542145</v>
      </c>
      <c r="P4" s="2">
        <f t="shared" si="3"/>
        <v>0.21078721998301081</v>
      </c>
      <c r="Q4" s="2">
        <f t="shared" si="3"/>
        <v>0.21077714959855592</v>
      </c>
      <c r="R4" s="2">
        <f t="shared" si="3"/>
        <v>0.21077412848587723</v>
      </c>
      <c r="S4" s="2">
        <f t="shared" si="3"/>
        <v>0.21077322215229954</v>
      </c>
      <c r="T4" s="2">
        <f t="shared" si="3"/>
        <v>0.21077295025224546</v>
      </c>
      <c r="U4" s="2">
        <f t="shared" si="3"/>
        <v>0.21077286868223083</v>
      </c>
    </row>
    <row r="6" spans="1:21" x14ac:dyDescent="0.3">
      <c r="H6" s="2">
        <f>H1/($H$1+$H$2+$H$3+$H$4)</f>
        <v>0.61982142857142863</v>
      </c>
      <c r="I6" s="2">
        <f t="shared" ref="I6:L6" si="4">I1/($H$1+$H$2+$H$3+$H$4)</f>
        <v>0.74481237244897958</v>
      </c>
      <c r="J6" s="2">
        <f t="shared" si="4"/>
        <v>0.79028082643950437</v>
      </c>
      <c r="K6" s="2">
        <f t="shared" si="4"/>
        <v>0.80789078585543783</v>
      </c>
      <c r="L6" s="2">
        <f t="shared" si="4"/>
        <v>0.8151100847359225</v>
      </c>
      <c r="M6" s="3">
        <f>M1/($H$1+$H$2+$H$3+$H$4)</f>
        <v>0.81821707430825552</v>
      </c>
      <c r="N6" s="3">
        <f t="shared" ref="N6:U6" si="5">N1/($H$1+$H$2+$H$3+$H$4)</f>
        <v>0.81960638542825692</v>
      </c>
      <c r="O6" s="3">
        <f t="shared" si="5"/>
        <v>0.82024525935690007</v>
      </c>
      <c r="P6" s="3">
        <f t="shared" si="5"/>
        <v>0.8205447896854714</v>
      </c>
      <c r="Q6" s="3">
        <f t="shared" si="5"/>
        <v>0.82068704192231268</v>
      </c>
      <c r="R6" s="3">
        <f t="shared" si="5"/>
        <v>0.82075516569222862</v>
      </c>
      <c r="S6" s="3">
        <f t="shared" si="5"/>
        <v>0.82078796332863191</v>
      </c>
      <c r="T6" s="3">
        <f t="shared" si="5"/>
        <v>0.8208038062936408</v>
      </c>
      <c r="U6" s="3">
        <f t="shared" si="5"/>
        <v>0.82081147525341669</v>
      </c>
    </row>
    <row r="7" spans="1:21" x14ac:dyDescent="0.3">
      <c r="H7" s="2">
        <f t="shared" ref="H7:U9" si="6">H2/($H$1+$H$2+$H$3+$H$4)</f>
        <v>0.15892857142857145</v>
      </c>
      <c r="I7" s="2">
        <f t="shared" si="6"/>
        <v>0.11469387755102041</v>
      </c>
      <c r="J7" s="2">
        <f t="shared" si="6"/>
        <v>9.3208454810495639E-2</v>
      </c>
      <c r="K7" s="2">
        <f t="shared" si="6"/>
        <v>8.2772678050812176E-2</v>
      </c>
      <c r="L7" s="2">
        <f t="shared" si="6"/>
        <v>7.7703872196108789E-2</v>
      </c>
      <c r="M7" s="3">
        <f t="shared" si="6"/>
        <v>7.5241880780967149E-2</v>
      </c>
      <c r="N7" s="3">
        <f t="shared" si="6"/>
        <v>7.4046056379326916E-2</v>
      </c>
      <c r="O7" s="3">
        <f t="shared" si="6"/>
        <v>7.3465227384244519E-2</v>
      </c>
      <c r="P7" s="3">
        <f t="shared" si="6"/>
        <v>7.3183110443775914E-2</v>
      </c>
      <c r="Q7" s="3">
        <f t="shared" si="6"/>
        <v>7.3046082215548314E-2</v>
      </c>
      <c r="R7" s="3">
        <f t="shared" si="6"/>
        <v>7.2979525647552043E-2</v>
      </c>
      <c r="S7" s="3">
        <f t="shared" si="6"/>
        <v>7.2947198171668157E-2</v>
      </c>
      <c r="T7" s="3">
        <f t="shared" si="6"/>
        <v>7.2931496254810255E-2</v>
      </c>
      <c r="U7" s="3">
        <f t="shared" si="6"/>
        <v>7.2923869609479275E-2</v>
      </c>
    </row>
    <row r="8" spans="1:21" x14ac:dyDescent="0.3">
      <c r="H8" s="2">
        <f t="shared" si="6"/>
        <v>0.1125</v>
      </c>
      <c r="I8" s="2">
        <f t="shared" si="6"/>
        <v>7.1250000000000022E-2</v>
      </c>
      <c r="J8" s="2">
        <f t="shared" si="6"/>
        <v>5.8875000000000004E-2</v>
      </c>
      <c r="K8" s="2">
        <f t="shared" si="6"/>
        <v>5.5162500000000003E-2</v>
      </c>
      <c r="L8" s="2">
        <f t="shared" ref="L8:U8" si="7">L3/($H$1+$H$2+$H$3+$H$4)</f>
        <v>5.404875E-2</v>
      </c>
      <c r="M8" s="3">
        <f t="shared" si="7"/>
        <v>5.3714625000000009E-2</v>
      </c>
      <c r="N8" s="3">
        <f t="shared" si="7"/>
        <v>5.3614387500000006E-2</v>
      </c>
      <c r="O8" s="3">
        <f t="shared" si="7"/>
        <v>5.3584316250000007E-2</v>
      </c>
      <c r="P8" s="3">
        <f t="shared" si="7"/>
        <v>5.3575294875000005E-2</v>
      </c>
      <c r="Q8" s="3">
        <f t="shared" si="7"/>
        <v>5.3572588462500008E-2</v>
      </c>
      <c r="R8" s="3">
        <f t="shared" si="7"/>
        <v>5.3571776538750004E-2</v>
      </c>
      <c r="S8" s="3">
        <f t="shared" si="7"/>
        <v>5.3571532961625E-2</v>
      </c>
      <c r="T8" s="3">
        <f t="shared" si="7"/>
        <v>5.3571459888487501E-2</v>
      </c>
      <c r="U8" s="3">
        <f t="shared" si="7"/>
        <v>5.3571437966546252E-2</v>
      </c>
    </row>
    <row r="9" spans="1:21" x14ac:dyDescent="0.3">
      <c r="H9" s="2">
        <f t="shared" si="6"/>
        <v>0.10875</v>
      </c>
      <c r="I9" s="2">
        <f t="shared" si="6"/>
        <v>6.9243750000000007E-2</v>
      </c>
      <c r="J9" s="2">
        <f t="shared" si="6"/>
        <v>5.7635718750000002E-2</v>
      </c>
      <c r="K9" s="2">
        <f t="shared" si="6"/>
        <v>5.4174036093750003E-2</v>
      </c>
      <c r="L9" s="2">
        <f t="shared" ref="L9:U9" si="8">L4/($H$1+$H$2+$H$3+$H$4)</f>
        <v>5.3137293067968751E-2</v>
      </c>
      <c r="M9" s="3">
        <f t="shared" si="8"/>
        <v>5.2826419910777349E-2</v>
      </c>
      <c r="N9" s="3">
        <f t="shared" si="8"/>
        <v>5.2733170692416079E-2</v>
      </c>
      <c r="O9" s="3">
        <f t="shared" si="8"/>
        <v>5.270519700885537E-2</v>
      </c>
      <c r="P9" s="3">
        <f t="shared" si="8"/>
        <v>5.2696804995752709E-2</v>
      </c>
      <c r="Q9" s="3">
        <f t="shared" si="8"/>
        <v>5.2694287399638988E-2</v>
      </c>
      <c r="R9" s="3">
        <f t="shared" si="8"/>
        <v>5.2693532121469315E-2</v>
      </c>
      <c r="S9" s="3">
        <f t="shared" si="8"/>
        <v>5.2693305538074893E-2</v>
      </c>
      <c r="T9" s="3">
        <f t="shared" si="8"/>
        <v>5.2693237563061372E-2</v>
      </c>
      <c r="U9" s="3">
        <f t="shared" si="8"/>
        <v>5.2693217170557714E-2</v>
      </c>
    </row>
  </sheetData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tabSelected="1" workbookViewId="0">
      <selection activeCell="K1" sqref="K1"/>
    </sheetView>
  </sheetViews>
  <sheetFormatPr defaultRowHeight="16.5" x14ac:dyDescent="0.3"/>
  <sheetData>
    <row r="1" spans="1:8" x14ac:dyDescent="0.3">
      <c r="A1">
        <v>1</v>
      </c>
      <c r="F1" t="s">
        <v>4</v>
      </c>
      <c r="G1">
        <f>D4/3+B2/2</f>
        <v>0.83333333333333326</v>
      </c>
      <c r="H1">
        <f>G$2/2+G$4/3</f>
        <v>1.0833333333333333</v>
      </c>
    </row>
    <row r="2" spans="1:8" x14ac:dyDescent="0.3">
      <c r="B2">
        <v>1</v>
      </c>
      <c r="F2" t="s">
        <v>5</v>
      </c>
      <c r="G2">
        <f>D4/3+A1/2</f>
        <v>0.83333333333333326</v>
      </c>
    </row>
    <row r="3" spans="1:8" x14ac:dyDescent="0.3">
      <c r="C3">
        <v>1</v>
      </c>
      <c r="F3" t="s">
        <v>6</v>
      </c>
      <c r="G3">
        <f>D4/3</f>
        <v>0.33333333333333331</v>
      </c>
    </row>
    <row r="4" spans="1:8" x14ac:dyDescent="0.3">
      <c r="D4">
        <v>1</v>
      </c>
      <c r="F4" t="s">
        <v>7</v>
      </c>
      <c r="G4">
        <f>A1/2+B2/2+C3</f>
        <v>2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6.5" x14ac:dyDescent="0.3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>multi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student</dc:creator>
  <cp:lastModifiedBy>student</cp:lastModifiedBy>
  <dcterms:created xsi:type="dcterms:W3CDTF">2019-08-01T07:26:05Z</dcterms:created>
  <dcterms:modified xsi:type="dcterms:W3CDTF">2019-08-21T05:46:50Z</dcterms:modified>
</cp:coreProperties>
</file>